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rkusz1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<sst xmlns="http://schemas.openxmlformats.org/spreadsheetml/2006/main" count="27" uniqueCount="27">
  <si>
    <t xml:space="preserve">Pakiet 1 Obwody oddechowe do respiratora Philips</t>
  </si>
  <si>
    <t xml:space="preserve">L.p. </t>
  </si>
  <si>
    <t xml:space="preserve">Synonim</t>
  </si>
  <si>
    <t xml:space="preserve">Ilość</t>
  </si>
  <si>
    <t xml:space="preserve">JM</t>
  </si>
  <si>
    <t xml:space="preserve">Cena netto PLN</t>
  </si>
  <si>
    <t xml:space="preserve"> VAT</t>
  </si>
  <si>
    <t xml:space="preserve">Cena jedn.brutto</t>
  </si>
  <si>
    <t xml:space="preserve">Wartość netto</t>
  </si>
  <si>
    <t xml:space="preserve">Wartość VAT</t>
  </si>
  <si>
    <t xml:space="preserve">Wartość brutto</t>
  </si>
  <si>
    <t xml:space="preserve">Szczegółowy opis pozycji</t>
  </si>
  <si>
    <t xml:space="preserve">Producent</t>
  </si>
  <si>
    <t xml:space="preserve">Nazwa handlowa produktu, nr katalogowy</t>
  </si>
  <si>
    <t xml:space="preserve">REF</t>
  </si>
  <si>
    <t xml:space="preserve">Klasa wyrobu medycznego - klasyfikacja MDR</t>
  </si>
  <si>
    <t xml:space="preserve">Indeks</t>
  </si>
  <si>
    <t xml:space="preserve">UKŁAD RUR DO RESPIRATORA Philips</t>
  </si>
  <si>
    <t xml:space="preserve">SZT</t>
  </si>
  <si>
    <t xml:space="preserve">22 mm obwód przeciekowy FEP z filtrem
w strumieniu głównym i przy porcie wydechowym
Kompatybilny z respiratorem Philips Trilogy Evo i Trilogy Evo OBM </t>
  </si>
  <si>
    <r>
      <rPr>
        <sz val="11"/>
        <rFont val="Times New Roman"/>
        <family val="1"/>
        <charset val="238"/>
      </rPr>
      <t xml:space="preserve">Obwód oddechowy do respiratora </t>
    </r>
    <r>
      <rPr>
        <b val="true"/>
        <sz val="11"/>
        <rFont val="Times New Roman"/>
        <family val="1"/>
        <charset val="238"/>
      </rPr>
      <t xml:space="preserve">PHILIPS Trilgy Evo Aktywny</t>
    </r>
  </si>
  <si>
    <t xml:space="preserve">szt</t>
  </si>
  <si>
    <t xml:space="preserve"> Kompatybilny z respiratorem Philips Trilogy- Przewód obwodu 22 mm długość obwodu 1,9m z aktywnym zaworem, przewód zaworu wydechowego, proksymalny przewód ciśnieniowy, filtr antybakteryjny.  Pakowany pojedynczo, jałowy.</t>
  </si>
  <si>
    <t xml:space="preserve">Filtr piankowy wlotu powietrza  do respiratora Philips</t>
  </si>
  <si>
    <t xml:space="preserve">op</t>
  </si>
  <si>
    <t xml:space="preserve">Filtr cząstek stałych, kompatybilne z urządzeniem Trilogy Evo. Pakowane po 10szt</t>
  </si>
  <si>
    <t xml:space="preserve">Razem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</si>
</sst>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#,##0"/>
    <numFmt numFmtId="166" formatCode="@"/>
    <numFmt numFmtId="167" formatCode="#,##0.00"/>
    <numFmt numFmtId="168" formatCode="0%"/>
    <numFmt numFmtId="169" formatCode="0.00"/>
  </numFmts>
  <fonts count="18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1"/>
      <color rgb="FFFF0000"/>
      <name val="Calibri"/>
      <family val="2"/>
      <charset val="238"/>
    </font>
    <font>
      <b val="true"/>
      <sz val="14"/>
      <name val="Calibri"/>
      <family val="2"/>
      <charset val="238"/>
    </font>
    <font>
      <b val="true"/>
      <sz val="11"/>
      <name val="Calibri"/>
      <family val="2"/>
      <charset val="238"/>
    </font>
    <font>
      <b val="true"/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b val="true"/>
      <sz val="11"/>
      <name val="Times New Roman"/>
      <family val="1"/>
      <charset val="238"/>
    </font>
    <font>
      <sz val="10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 val="true"/>
      <sz val="12"/>
      <color rgb="FFFF0000"/>
      <name val="Calibri"/>
      <family val="2"/>
      <charset val="238"/>
    </font>
    <font>
      <sz val="11"/>
      <color theme="3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2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6" fillId="2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2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7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5" fontId="8" fillId="2" borderId="2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6" fontId="9" fillId="2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0" fillId="2" borderId="2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7" fontId="10" fillId="2" borderId="2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7" fontId="10" fillId="2" borderId="2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8" fontId="0" fillId="0" borderId="2" xfId="0" applyFont="false" applyBorder="true" applyAlignment="true" applyProtection="true">
      <alignment horizontal="right" vertical="bottom" textRotation="0" wrapText="false" indent="0" shrinkToFit="false"/>
      <protection locked="true" hidden="false"/>
    </xf>
    <xf numFmtId="169" fontId="0" fillId="0" borderId="2" xfId="0" applyFont="false" applyBorder="true" applyAlignment="true" applyProtection="true">
      <alignment horizontal="right" vertical="bottom" textRotation="0" wrapText="false" indent="0" shrinkToFit="false"/>
      <protection locked="true" hidden="false"/>
    </xf>
    <xf numFmtId="167" fontId="0" fillId="0" borderId="2" xfId="0" applyFont="fals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0" fillId="2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6" fontId="8" fillId="2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8" fillId="2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2" xfId="0" applyFont="fals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0" fillId="2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2" borderId="2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12" fillId="2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3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4" fillId="0" borderId="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4" fillId="0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9" fontId="15" fillId="2" borderId="2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5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8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8" fillId="2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7" fontId="7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17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3">
    <dxf>
      <font>
        <name val="Calibri"/>
        <charset val="1"/>
        <family val="0"/>
        <color rgb="FF000000"/>
        <sz val="11"/>
      </font>
      <fill>
        <patternFill>
          <bgColor rgb="FFBFBFBF"/>
        </patternFill>
      </fill>
    </dxf>
    <dxf>
      <font>
        <name val="Calibri"/>
        <charset val="1"/>
        <family val="0"/>
        <color rgb="FF000000"/>
        <sz val="11"/>
      </font>
      <fill>
        <patternFill>
          <bgColor rgb="FFFFCCCC"/>
        </patternFill>
      </fill>
    </dxf>
    <dxf>
      <font>
        <name val="Calibri"/>
        <charset val="1"/>
        <family val="0"/>
        <color rgb="FF000000"/>
        <sz val="11"/>
      </font>
      <fill>
        <patternFill>
          <bgColor rgb="FFFFE699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E6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1F497D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Motyw pakietu Office">
  <a:themeElements>
    <a:clrScheme name="Pakiet 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P1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8671875" defaultRowHeight="15" customHeight="true" zeroHeight="false" outlineLevelRow="0" outlineLevelCol="0"/>
  <cols>
    <col collapsed="false" customWidth="true" hidden="false" outlineLevel="0" max="1" min="1" style="1" width="5.47"/>
    <col collapsed="false" customWidth="true" hidden="false" outlineLevel="0" max="2" min="2" style="2" width="49.67"/>
    <col collapsed="false" customWidth="true" hidden="false" outlineLevel="0" max="3" min="3" style="3" width="14"/>
    <col collapsed="false" customWidth="true" hidden="false" outlineLevel="0" max="4" min="4" style="1" width="7.88"/>
    <col collapsed="false" customWidth="true" hidden="false" outlineLevel="0" max="5" min="5" style="1" width="12.67"/>
    <col collapsed="false" customWidth="true" hidden="false" outlineLevel="0" max="6" min="6" style="1" width="5.66"/>
    <col collapsed="false" customWidth="true" hidden="false" outlineLevel="0" max="8" min="7" style="1" width="12.88"/>
    <col collapsed="false" customWidth="true" hidden="false" outlineLevel="0" max="9" min="9" style="1" width="14.86"/>
    <col collapsed="false" customWidth="true" hidden="false" outlineLevel="0" max="10" min="10" style="1" width="13.67"/>
    <col collapsed="false" customWidth="true" hidden="false" outlineLevel="0" max="11" min="11" style="2" width="49.47"/>
    <col collapsed="false" customWidth="true" hidden="false" outlineLevel="0" max="12" min="12" style="1" width="20.85"/>
    <col collapsed="false" customWidth="true" hidden="false" outlineLevel="0" max="13" min="13" style="1" width="25.33"/>
    <col collapsed="false" customWidth="true" hidden="false" outlineLevel="0" max="16" min="14" style="1" width="17.79"/>
  </cols>
  <sheetData>
    <row r="1" customFormat="false" ht="32.25" hidden="false" customHeight="true" outlineLevel="0" collapsed="false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customFormat="false" ht="45" hidden="false" customHeight="true" outlineLevel="0" collapsed="false">
      <c r="A2" s="5" t="s">
        <v>1</v>
      </c>
      <c r="B2" s="6" t="s">
        <v>2</v>
      </c>
      <c r="C2" s="5" t="s">
        <v>3</v>
      </c>
      <c r="D2" s="5" t="s">
        <v>4</v>
      </c>
      <c r="E2" s="6" t="s">
        <v>5</v>
      </c>
      <c r="F2" s="5" t="s">
        <v>6</v>
      </c>
      <c r="G2" s="6" t="s">
        <v>7</v>
      </c>
      <c r="H2" s="6" t="s">
        <v>8</v>
      </c>
      <c r="I2" s="6" t="s">
        <v>9</v>
      </c>
      <c r="J2" s="6" t="s">
        <v>10</v>
      </c>
      <c r="K2" s="6" t="s">
        <v>11</v>
      </c>
      <c r="L2" s="5" t="s">
        <v>12</v>
      </c>
      <c r="M2" s="6" t="s">
        <v>13</v>
      </c>
      <c r="N2" s="7" t="s">
        <v>14</v>
      </c>
      <c r="O2" s="8" t="s">
        <v>15</v>
      </c>
      <c r="P2" s="7" t="s">
        <v>16</v>
      </c>
    </row>
    <row r="3" s="21" customFormat="true" ht="60.75" hidden="false" customHeight="true" outlineLevel="0" collapsed="false">
      <c r="A3" s="9" t="n">
        <v>1</v>
      </c>
      <c r="B3" s="10" t="s">
        <v>17</v>
      </c>
      <c r="C3" s="11" t="n">
        <v>15</v>
      </c>
      <c r="D3" s="12" t="s">
        <v>18</v>
      </c>
      <c r="E3" s="13"/>
      <c r="F3" s="14" t="n">
        <v>0.08</v>
      </c>
      <c r="G3" s="15" t="n">
        <f aca="false">E3+(E3*F3)</f>
        <v>0</v>
      </c>
      <c r="H3" s="16" t="n">
        <f aca="false">C3*E3</f>
        <v>0</v>
      </c>
      <c r="I3" s="15" t="n">
        <f aca="false">F3*H3</f>
        <v>0</v>
      </c>
      <c r="J3" s="16" t="n">
        <f aca="false">H3+(F3*H3)</f>
        <v>0</v>
      </c>
      <c r="K3" s="17" t="s">
        <v>19</v>
      </c>
      <c r="L3" s="18"/>
      <c r="M3" s="19"/>
      <c r="N3" s="20"/>
      <c r="O3" s="20"/>
      <c r="P3" s="20"/>
    </row>
    <row r="4" s="21" customFormat="true" ht="60.75" hidden="false" customHeight="true" outlineLevel="0" collapsed="false">
      <c r="A4" s="9" t="n">
        <v>2</v>
      </c>
      <c r="B4" s="22" t="s">
        <v>20</v>
      </c>
      <c r="C4" s="11" t="n">
        <v>150</v>
      </c>
      <c r="D4" s="12" t="s">
        <v>21</v>
      </c>
      <c r="E4" s="13"/>
      <c r="F4" s="14" t="n">
        <v>0.08</v>
      </c>
      <c r="G4" s="15" t="n">
        <f aca="false">E4+(E4*F4)</f>
        <v>0</v>
      </c>
      <c r="H4" s="16" t="n">
        <f aca="false">C4*E4</f>
        <v>0</v>
      </c>
      <c r="I4" s="15" t="n">
        <f aca="false">F4*H4</f>
        <v>0</v>
      </c>
      <c r="J4" s="16" t="n">
        <f aca="false">H4+(F4*H4)</f>
        <v>0</v>
      </c>
      <c r="K4" s="23" t="s">
        <v>22</v>
      </c>
      <c r="L4" s="18"/>
      <c r="M4" s="19"/>
      <c r="N4" s="20"/>
      <c r="O4" s="20"/>
      <c r="P4" s="20"/>
    </row>
    <row r="5" s="21" customFormat="true" ht="60.75" hidden="false" customHeight="true" outlineLevel="0" collapsed="false">
      <c r="A5" s="9" t="n">
        <v>3</v>
      </c>
      <c r="B5" s="24" t="s">
        <v>23</v>
      </c>
      <c r="C5" s="25" t="n">
        <v>10</v>
      </c>
      <c r="D5" s="26" t="s">
        <v>24</v>
      </c>
      <c r="E5" s="27"/>
      <c r="F5" s="14" t="n">
        <v>0.08</v>
      </c>
      <c r="G5" s="15" t="n">
        <f aca="false">E5+(E5*F5)</f>
        <v>0</v>
      </c>
      <c r="H5" s="16" t="n">
        <f aca="false">C5*E5</f>
        <v>0</v>
      </c>
      <c r="I5" s="15" t="n">
        <f aca="false">F5*H5</f>
        <v>0</v>
      </c>
      <c r="J5" s="16" t="n">
        <f aca="false">H5+(F5*H5)</f>
        <v>0</v>
      </c>
      <c r="K5" s="28" t="s">
        <v>25</v>
      </c>
      <c r="L5" s="18"/>
      <c r="M5" s="19"/>
      <c r="N5" s="20"/>
      <c r="O5" s="20"/>
      <c r="P5" s="20"/>
    </row>
    <row r="6" customFormat="false" ht="15" hidden="false" customHeight="false" outlineLevel="0" collapsed="false">
      <c r="A6" s="29"/>
      <c r="B6" s="30"/>
      <c r="C6" s="29"/>
      <c r="D6" s="29"/>
      <c r="E6" s="29"/>
      <c r="F6" s="29"/>
      <c r="G6" s="31" t="s">
        <v>26</v>
      </c>
      <c r="H6" s="32" t="n">
        <f aca="false">SUM(H3:H5)</f>
        <v>0</v>
      </c>
      <c r="I6" s="32" t="n">
        <f aca="false">SUM(I3:I5)</f>
        <v>0</v>
      </c>
      <c r="J6" s="32" t="n">
        <f aca="false">SUM(J3:J5)</f>
        <v>0</v>
      </c>
      <c r="L6" s="29"/>
      <c r="M6" s="29"/>
    </row>
    <row r="10" customFormat="false" ht="15.75" hidden="false" customHeight="false" outlineLevel="0" collapsed="false">
      <c r="B10" s="33"/>
    </row>
    <row r="12" customFormat="false" ht="14.25" hidden="false" customHeight="false" outlineLevel="0" collapsed="false">
      <c r="B12" s="34"/>
    </row>
  </sheetData>
  <mergeCells count="1">
    <mergeCell ref="A1:M1"/>
  </mergeCells>
  <conditionalFormatting sqref="M3:M5">
    <cfRule type="expression" priority="2" aboveAverage="0" equalAverage="0" bottom="0" percent="0" rank="0" text="" dxfId="0">
      <formula>IF(OR(#ref!&lt;&gt;"D",#ref!="T"),TRUE(),FALSE())</formula>
    </cfRule>
    <cfRule type="expression" priority="3" aboveAverage="0" equalAverage="0" bottom="0" percent="0" rank="0" text="" dxfId="1">
      <formula>#ref!=0</formula>
    </cfRule>
    <cfRule type="expression" priority="4" aboveAverage="0" equalAverage="0" bottom="0" percent="0" rank="0" text="" dxfId="2">
      <formula>TODAY()-MAX(#ref!)&gt;365</formula>
    </cfRule>
  </conditionalFormatting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51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42</TotalTime>
  <Application>LibreOffice/25.2.7.2$Windows_X86_64 LibreOffice_project/5cbfd1ab6520636bb5f7b99185aa69bd7456825d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2021-08-04T11:54:44Z</dcterms:created>
  <dc:creator>Użytkownik systemu Windows</dc:creator>
  <dc:description/>
  <dc:language>pl-PL</dc:language>
  <cp:lastModifiedBy/>
  <cp:lastPrinted>2025-03-26T08:05:20Z</cp:lastPrinted>
  <dcterms:modified xsi:type="dcterms:W3CDTF">2026-02-04T08:06:37Z</dcterms:modified>
  <cp:revision>21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